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340" windowWidth="16140" windowHeight="11760" activeTab="0"/>
  </bookViews>
  <sheets>
    <sheet name="программа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<sst xmlns="http://schemas.openxmlformats.org/spreadsheetml/2006/main" count="87" uniqueCount="58">
  <si>
    <t xml:space="preserve">                             Заместитель Губернатора области</t>
  </si>
  <si>
    <t>кровля</t>
  </si>
  <si>
    <t>Адрес многоквартирного дома</t>
  </si>
  <si>
    <t>№ п/п</t>
  </si>
  <si>
    <t>год ввода в эксплуатацию</t>
  </si>
  <si>
    <t>в том числе жилых</t>
  </si>
  <si>
    <t>всего:</t>
  </si>
  <si>
    <t>в том числе жилых помещений, находящихся в собственности граждан</t>
  </si>
  <si>
    <t>Планируемый перечень работ по капитальному ремонту</t>
  </si>
  <si>
    <t xml:space="preserve">Год </t>
  </si>
  <si>
    <t>Группа капитальности</t>
  </si>
  <si>
    <t>в том числе за счет средств</t>
  </si>
  <si>
    <t>Стоимость капитального ремонта, тыс. руб.</t>
  </si>
  <si>
    <t>за счет средств Фонда</t>
  </si>
  <si>
    <t>за счет средств бюджета субъекта РФ</t>
  </si>
  <si>
    <t>инж. сети</t>
  </si>
  <si>
    <t>ПЕРЕЧЕНЬ МНОГОКВАРТИРНЫХ ДОМОВ,</t>
  </si>
  <si>
    <t>в отношении которых планируется предоставление финансовой поддержки в рамках адресной программы</t>
  </si>
  <si>
    <t>УТВЕРЖДАЮ:</t>
  </si>
  <si>
    <t>Глава Таштагольского района</t>
  </si>
  <si>
    <t>___________________________В.Н. Макута</t>
  </si>
  <si>
    <t>Удельная стоимость капитального ремонта, тыс. руб./кв.метр общей площади помещений в МКД</t>
  </si>
  <si>
    <t>последнего комплексного капитального ремонта</t>
  </si>
  <si>
    <t>ИТОГО:</t>
  </si>
  <si>
    <t>Заместитель Главы Администрации Таштагольского района                                                                   А.Н. Скутнев</t>
  </si>
  <si>
    <t>Директор МП "Управление коммунально-жилищного хозяйства"                                                            С.Ю. Спиридонов</t>
  </si>
  <si>
    <t>Площадь помещений, кв. м.</t>
  </si>
  <si>
    <t>общая площадь жилых и нежилых помещений в многоквартирном жилом доме, всего</t>
  </si>
  <si>
    <t>общая площадь жилых и нежилых помещений в многоквартирном жилом доме без мест общего пользования, всего</t>
  </si>
  <si>
    <t>лифтовое оборудование</t>
  </si>
  <si>
    <t>кровля,инж.сети</t>
  </si>
  <si>
    <r>
      <t xml:space="preserve">г.Таштагол,                       </t>
    </r>
    <r>
      <rPr>
        <i/>
        <sz val="12"/>
        <rFont val="Arial"/>
        <family val="2"/>
      </rPr>
      <t>ул.Поспелова, 7</t>
    </r>
  </si>
  <si>
    <r>
      <t xml:space="preserve">г.Таштагол,                         </t>
    </r>
    <r>
      <rPr>
        <i/>
        <sz val="12"/>
        <rFont val="Arial"/>
        <family val="2"/>
      </rPr>
      <t xml:space="preserve"> ул.Поспелова , 18</t>
    </r>
  </si>
  <si>
    <r>
      <t xml:space="preserve">г.Таштагол,                    </t>
    </r>
    <r>
      <rPr>
        <i/>
        <sz val="12"/>
        <rFont val="Arial"/>
        <family val="2"/>
      </rPr>
      <t>ул.Макаренко, 8</t>
    </r>
  </si>
  <si>
    <r>
      <t xml:space="preserve">г.Таштагол,                         </t>
    </r>
    <r>
      <rPr>
        <i/>
        <sz val="12"/>
        <rFont val="Arial"/>
        <family val="2"/>
      </rPr>
      <t xml:space="preserve">  ул.Ноградская, 8</t>
    </r>
  </si>
  <si>
    <r>
      <t xml:space="preserve">г.Таштагол,                       </t>
    </r>
    <r>
      <rPr>
        <i/>
        <sz val="12"/>
        <rFont val="Arial"/>
        <family val="2"/>
      </rPr>
      <t xml:space="preserve"> ул.Ленина, 17</t>
    </r>
  </si>
  <si>
    <r>
      <t xml:space="preserve">г.Таштагол,                          </t>
    </r>
    <r>
      <rPr>
        <i/>
        <sz val="12"/>
        <rFont val="Arial"/>
        <family val="2"/>
      </rPr>
      <t>ул.Ленина  70</t>
    </r>
  </si>
  <si>
    <r>
      <t xml:space="preserve">г.Таштагол,                        </t>
    </r>
    <r>
      <rPr>
        <i/>
        <sz val="12"/>
        <rFont val="Arial"/>
        <family val="2"/>
      </rPr>
      <t>ул.Мира, 35</t>
    </r>
  </si>
  <si>
    <t>ВСЕГО МКД с полным перечнем работ по капитальному ремонту: 0</t>
  </si>
  <si>
    <t>-</t>
  </si>
  <si>
    <t>Таштагольского района по проведению капитального района многоквартирных домов НА 2010Г.</t>
  </si>
  <si>
    <t xml:space="preserve">                             _______________________В.К.Ермаков</t>
  </si>
  <si>
    <t>ТСЖ, других кооперативов либо собствеников помещений в МКД (15 %)</t>
  </si>
  <si>
    <r>
      <t xml:space="preserve">пгт. Каз,                                    </t>
    </r>
    <r>
      <rPr>
        <i/>
        <sz val="12"/>
        <rFont val="Arial"/>
        <family val="2"/>
      </rPr>
      <t>ул. Ленина, 4</t>
    </r>
  </si>
  <si>
    <r>
      <t xml:space="preserve">пгт. Темиртау,                        </t>
    </r>
    <r>
      <rPr>
        <i/>
        <sz val="12"/>
        <rFont val="Arial"/>
        <family val="2"/>
      </rPr>
      <t xml:space="preserve"> ул. Суворова, 13</t>
    </r>
  </si>
  <si>
    <r>
      <t xml:space="preserve">пгт. Темиртау,                      </t>
    </r>
    <r>
      <rPr>
        <i/>
        <sz val="12"/>
        <rFont val="Arial"/>
        <family val="2"/>
      </rPr>
      <t xml:space="preserve">  ул. Центральная,11</t>
    </r>
  </si>
  <si>
    <r>
      <t xml:space="preserve">пгт. Мундыбаш,                         </t>
    </r>
    <r>
      <rPr>
        <i/>
        <sz val="12"/>
        <rFont val="Arial"/>
        <family val="2"/>
      </rPr>
      <t>ул. Ленина, 25</t>
    </r>
  </si>
  <si>
    <t>фасад</t>
  </si>
  <si>
    <r>
      <t xml:space="preserve">пгт. Мундыбаш,                         </t>
    </r>
    <r>
      <rPr>
        <i/>
        <sz val="12"/>
        <rFont val="Arial"/>
        <family val="2"/>
      </rPr>
      <t>ул. Кабалевского,1</t>
    </r>
  </si>
  <si>
    <t>ВСЕГО МКД по МО , на капитальный ремонт которых планируется предоставление финансовой поддержки: 17</t>
  </si>
  <si>
    <t>за счет местного бюджета</t>
  </si>
  <si>
    <r>
      <t xml:space="preserve">пгт.Шерегеш,                        </t>
    </r>
    <r>
      <rPr>
        <i/>
        <sz val="12"/>
        <rFont val="Arial"/>
        <family val="2"/>
      </rPr>
      <t>ул. Дзержинского, 22</t>
    </r>
  </si>
  <si>
    <r>
      <t xml:space="preserve">пгт.Шерегеш,                             </t>
    </r>
    <r>
      <rPr>
        <i/>
        <sz val="12"/>
        <rFont val="Arial"/>
        <family val="2"/>
      </rPr>
      <t>ул. Юбилейная, 7</t>
    </r>
  </si>
  <si>
    <r>
      <t xml:space="preserve">пгт.Шерегеш,                               </t>
    </r>
    <r>
      <rPr>
        <i/>
        <sz val="12"/>
        <rFont val="Arial"/>
        <family val="2"/>
      </rPr>
      <t>ул. Юбилейная, 9</t>
    </r>
  </si>
  <si>
    <r>
      <t xml:space="preserve">пгт.Шерегеш,                            </t>
    </r>
    <r>
      <rPr>
        <i/>
        <sz val="12"/>
        <rFont val="Arial"/>
        <family val="2"/>
      </rPr>
      <t>ул. Кирова, 4</t>
    </r>
  </si>
  <si>
    <r>
      <t xml:space="preserve">пгт.Шерегеш,                            </t>
    </r>
    <r>
      <rPr>
        <i/>
        <sz val="12"/>
        <rFont val="Arial"/>
        <family val="2"/>
      </rPr>
      <t xml:space="preserve"> ул.40 лет Октября, 10</t>
    </r>
  </si>
  <si>
    <t>Всего площадь жилых помещений в МКД, которым планируется предоставление финансовой поддержки:             48 079,24</t>
  </si>
  <si>
    <t xml:space="preserve">ВСЕГО объем финансирования капитального ремонта по МО:                                                                                         19 362,03                                                                                                                                                                                                                                                     в том числе за счет средств:                                                                                                                                                                                            Фонда:  14955                                                                                                                        долевого финансирования бюджета субъекта Российской Федерации:                                                                                                                                                                  1144                                                                                                                                                           Местный бюджет: 497                                                                                                                                                                                                                                                 ТСЖ, других кооперативов либо собственников помещений в МКД:  2 928,70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</si>
</sst>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0.0"/>
    <numFmt numFmtId="187" formatCode="0.00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distributed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54" applyFont="1" applyFill="1">
      <alignment/>
      <protection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center" wrapText="1"/>
    </xf>
    <xf numFmtId="0" fontId="9" fillId="0" borderId="0" xfId="54" applyFont="1" applyFill="1">
      <alignment/>
      <protection/>
    </xf>
    <xf numFmtId="0" fontId="9" fillId="0" borderId="0" xfId="54" applyFont="1" applyFill="1" applyBorder="1">
      <alignment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0" fontId="11" fillId="0" borderId="0" xfId="54" applyNumberFormat="1" applyFont="1" applyFill="1">
      <alignment/>
      <protection/>
    </xf>
    <xf numFmtId="0" fontId="11" fillId="0" borderId="0" xfId="54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4" fontId="9" fillId="0" borderId="10" xfId="54" applyNumberFormat="1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10" fillId="0" borderId="0" xfId="54" applyFont="1" applyFill="1" applyAlignment="1">
      <alignment horizontal="left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54" applyFont="1" applyFill="1" applyAlignment="1">
      <alignment horizontal="center"/>
      <protection/>
    </xf>
    <xf numFmtId="0" fontId="5" fillId="0" borderId="14" xfId="0" applyFont="1" applyBorder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5" zoomScaleNormal="75" zoomScalePageLayoutView="0" workbookViewId="0" topLeftCell="A30">
      <selection activeCell="D66" sqref="D66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14.57421875" style="0" customWidth="1"/>
    <col min="4" max="4" width="13.57421875" style="0" customWidth="1"/>
    <col min="5" max="5" width="10.421875" style="0" customWidth="1"/>
    <col min="6" max="6" width="15.140625" style="0" customWidth="1"/>
    <col min="7" max="7" width="12.8515625" style="19" customWidth="1"/>
    <col min="8" max="8" width="12.421875" style="19" customWidth="1"/>
    <col min="9" max="9" width="16.28125" style="19" customWidth="1"/>
    <col min="10" max="10" width="19.140625" style="0" customWidth="1"/>
    <col min="11" max="11" width="14.421875" style="30" customWidth="1"/>
    <col min="12" max="12" width="14.57421875" style="0" customWidth="1"/>
    <col min="13" max="14" width="13.8515625" style="0" customWidth="1"/>
    <col min="15" max="15" width="15.421875" style="0" customWidth="1"/>
    <col min="16" max="16" width="20.00390625" style="0" customWidth="1"/>
    <col min="18" max="18" width="15.140625" style="0" bestFit="1" customWidth="1"/>
    <col min="19" max="20" width="13.421875" style="0" bestFit="1" customWidth="1"/>
  </cols>
  <sheetData>
    <row r="1" spans="1:16" ht="18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8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9" t="s">
        <v>0</v>
      </c>
      <c r="L3" s="59"/>
      <c r="M3" s="59"/>
      <c r="N3" s="59"/>
      <c r="O3" s="59"/>
      <c r="P3" s="59"/>
    </row>
    <row r="4" spans="1:16" ht="18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9" t="s">
        <v>41</v>
      </c>
      <c r="L5" s="59"/>
      <c r="M5" s="59"/>
      <c r="N5" s="59"/>
      <c r="O5" s="59"/>
      <c r="P5" s="59"/>
    </row>
    <row r="6" spans="1:16" ht="1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.75" customHeight="1">
      <c r="A8" s="61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5.75" customHeight="1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5.75" customHeight="1">
      <c r="A10" s="61" t="s">
        <v>40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5" customHeight="1">
      <c r="A13" s="47" t="s">
        <v>3</v>
      </c>
      <c r="B13" s="47" t="s">
        <v>2</v>
      </c>
      <c r="C13" s="48" t="s">
        <v>9</v>
      </c>
      <c r="D13" s="48"/>
      <c r="E13" s="47" t="s">
        <v>10</v>
      </c>
      <c r="F13" s="49" t="s">
        <v>26</v>
      </c>
      <c r="G13" s="49"/>
      <c r="H13" s="49"/>
      <c r="I13" s="49"/>
      <c r="J13" s="47" t="s">
        <v>8</v>
      </c>
      <c r="K13" s="48" t="s">
        <v>12</v>
      </c>
      <c r="L13" s="48"/>
      <c r="M13" s="48"/>
      <c r="N13" s="48"/>
      <c r="O13" s="48"/>
      <c r="P13" s="47" t="s">
        <v>21</v>
      </c>
    </row>
    <row r="14" spans="1:16" ht="15">
      <c r="A14" s="47"/>
      <c r="B14" s="47"/>
      <c r="C14" s="48"/>
      <c r="D14" s="48"/>
      <c r="E14" s="47"/>
      <c r="F14" s="47" t="s">
        <v>27</v>
      </c>
      <c r="G14" s="49" t="s">
        <v>28</v>
      </c>
      <c r="H14" s="57" t="s">
        <v>5</v>
      </c>
      <c r="I14" s="57"/>
      <c r="J14" s="47"/>
      <c r="K14" s="50" t="s">
        <v>6</v>
      </c>
      <c r="L14" s="48" t="s">
        <v>11</v>
      </c>
      <c r="M14" s="48"/>
      <c r="N14" s="48"/>
      <c r="O14" s="48"/>
      <c r="P14" s="47"/>
    </row>
    <row r="15" spans="1:16" ht="15" customHeight="1">
      <c r="A15" s="47"/>
      <c r="B15" s="47"/>
      <c r="C15" s="48"/>
      <c r="D15" s="48"/>
      <c r="E15" s="47"/>
      <c r="F15" s="47"/>
      <c r="G15" s="49"/>
      <c r="H15" s="57"/>
      <c r="I15" s="57"/>
      <c r="J15" s="47"/>
      <c r="K15" s="50"/>
      <c r="L15" s="47" t="s">
        <v>13</v>
      </c>
      <c r="M15" s="47" t="s">
        <v>14</v>
      </c>
      <c r="N15" s="47" t="s">
        <v>50</v>
      </c>
      <c r="O15" s="56" t="s">
        <v>42</v>
      </c>
      <c r="P15" s="47"/>
    </row>
    <row r="16" spans="1:16" ht="147" customHeight="1">
      <c r="A16" s="47"/>
      <c r="B16" s="47"/>
      <c r="C16" s="4" t="s">
        <v>4</v>
      </c>
      <c r="D16" s="4" t="s">
        <v>22</v>
      </c>
      <c r="E16" s="47"/>
      <c r="F16" s="47"/>
      <c r="G16" s="49"/>
      <c r="H16" s="31" t="s">
        <v>6</v>
      </c>
      <c r="I16" s="31" t="s">
        <v>7</v>
      </c>
      <c r="J16" s="47"/>
      <c r="K16" s="50"/>
      <c r="L16" s="47"/>
      <c r="M16" s="47"/>
      <c r="N16" s="47"/>
      <c r="O16" s="56"/>
      <c r="P16" s="47"/>
    </row>
    <row r="17" spans="1:16" s="1" customFormat="1" ht="1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</row>
    <row r="18" spans="1:18" ht="33" customHeight="1">
      <c r="A18" s="5">
        <v>1</v>
      </c>
      <c r="B18" s="9" t="s">
        <v>31</v>
      </c>
      <c r="C18" s="32">
        <v>1977</v>
      </c>
      <c r="D18" s="5" t="s">
        <v>39</v>
      </c>
      <c r="E18" s="7">
        <v>1</v>
      </c>
      <c r="F18" s="35">
        <v>7504</v>
      </c>
      <c r="G18" s="35">
        <v>6868.7</v>
      </c>
      <c r="H18" s="35">
        <v>5585</v>
      </c>
      <c r="I18" s="39">
        <v>5142.15</v>
      </c>
      <c r="J18" s="6" t="s">
        <v>15</v>
      </c>
      <c r="K18" s="35">
        <v>1497.6</v>
      </c>
      <c r="L18" s="35">
        <v>1147.09</v>
      </c>
      <c r="M18" s="35">
        <v>87.74</v>
      </c>
      <c r="N18" s="35">
        <v>38.13</v>
      </c>
      <c r="O18" s="35">
        <v>224.64</v>
      </c>
      <c r="P18" s="41">
        <f>K18/G18</f>
        <v>0.21803252434958578</v>
      </c>
      <c r="Q18" s="37"/>
      <c r="R18" s="38"/>
    </row>
    <row r="19" spans="1:18" ht="33.75" customHeight="1">
      <c r="A19" s="5">
        <v>2</v>
      </c>
      <c r="B19" s="9" t="s">
        <v>32</v>
      </c>
      <c r="C19" s="32">
        <v>1985</v>
      </c>
      <c r="D19" s="5" t="s">
        <v>39</v>
      </c>
      <c r="E19" s="7">
        <v>1</v>
      </c>
      <c r="F19" s="35">
        <v>9924.4</v>
      </c>
      <c r="G19" s="35">
        <v>8268.8</v>
      </c>
      <c r="H19" s="35">
        <v>7079.88</v>
      </c>
      <c r="I19" s="39">
        <v>4500.43</v>
      </c>
      <c r="J19" s="6" t="s">
        <v>29</v>
      </c>
      <c r="K19" s="35">
        <v>1482.3</v>
      </c>
      <c r="L19" s="35">
        <v>1135.37</v>
      </c>
      <c r="M19" s="35">
        <v>86.85</v>
      </c>
      <c r="N19" s="35">
        <v>37.74</v>
      </c>
      <c r="O19" s="35">
        <v>222.34</v>
      </c>
      <c r="P19" s="41">
        <f aca="true" t="shared" si="0" ref="P19:P34">K19/G19</f>
        <v>0.17926422213622292</v>
      </c>
      <c r="Q19" s="37"/>
      <c r="R19" s="38"/>
    </row>
    <row r="20" spans="1:18" ht="33.75" customHeight="1">
      <c r="A20" s="5">
        <v>3</v>
      </c>
      <c r="B20" s="9" t="s">
        <v>33</v>
      </c>
      <c r="C20" s="32">
        <v>1987</v>
      </c>
      <c r="D20" s="5" t="s">
        <v>39</v>
      </c>
      <c r="E20" s="7">
        <v>1</v>
      </c>
      <c r="F20" s="35">
        <v>4155.1</v>
      </c>
      <c r="G20" s="35">
        <v>3768.6</v>
      </c>
      <c r="H20" s="35">
        <v>3621.5</v>
      </c>
      <c r="I20" s="39">
        <v>3521.1</v>
      </c>
      <c r="J20" s="6" t="s">
        <v>1</v>
      </c>
      <c r="K20" s="35">
        <v>1150</v>
      </c>
      <c r="L20" s="35">
        <v>880.84</v>
      </c>
      <c r="M20" s="35">
        <v>67.38</v>
      </c>
      <c r="N20" s="35">
        <v>29.28</v>
      </c>
      <c r="O20" s="35">
        <v>172.5</v>
      </c>
      <c r="P20" s="41">
        <f t="shared" si="0"/>
        <v>0.3051531072546834</v>
      </c>
      <c r="Q20" s="37"/>
      <c r="R20" s="38"/>
    </row>
    <row r="21" spans="1:18" ht="30" customHeight="1">
      <c r="A21" s="5">
        <v>4</v>
      </c>
      <c r="B21" s="9" t="s">
        <v>34</v>
      </c>
      <c r="C21" s="32">
        <v>1982</v>
      </c>
      <c r="D21" s="5" t="s">
        <v>39</v>
      </c>
      <c r="E21" s="7">
        <v>1</v>
      </c>
      <c r="F21" s="35">
        <v>6232.5</v>
      </c>
      <c r="G21" s="35">
        <v>5623.6</v>
      </c>
      <c r="H21" s="35">
        <v>5301</v>
      </c>
      <c r="I21" s="39">
        <v>4956.5</v>
      </c>
      <c r="J21" s="6" t="s">
        <v>30</v>
      </c>
      <c r="K21" s="35">
        <v>2919.38</v>
      </c>
      <c r="L21" s="35">
        <v>2236.1</v>
      </c>
      <c r="M21" s="35">
        <v>171.05</v>
      </c>
      <c r="N21" s="35">
        <v>74.32</v>
      </c>
      <c r="O21" s="35">
        <v>437.91</v>
      </c>
      <c r="P21" s="41">
        <f t="shared" si="0"/>
        <v>0.519130094601323</v>
      </c>
      <c r="Q21" s="37"/>
      <c r="R21" s="38"/>
    </row>
    <row r="22" spans="1:18" ht="34.5" customHeight="1">
      <c r="A22" s="5">
        <v>5</v>
      </c>
      <c r="B22" s="9" t="s">
        <v>35</v>
      </c>
      <c r="C22" s="32">
        <v>1965</v>
      </c>
      <c r="D22" s="5" t="s">
        <v>39</v>
      </c>
      <c r="E22" s="7">
        <v>1</v>
      </c>
      <c r="F22" s="35">
        <v>1695</v>
      </c>
      <c r="G22" s="35">
        <v>1574.4</v>
      </c>
      <c r="H22" s="35">
        <v>1385.4</v>
      </c>
      <c r="I22" s="39">
        <v>1273.4</v>
      </c>
      <c r="J22" s="6" t="s">
        <v>30</v>
      </c>
      <c r="K22" s="35">
        <v>1224.08</v>
      </c>
      <c r="L22" s="35">
        <v>937.58</v>
      </c>
      <c r="M22" s="35">
        <v>71.72</v>
      </c>
      <c r="N22" s="35">
        <v>31.17</v>
      </c>
      <c r="O22" s="35">
        <v>183.61</v>
      </c>
      <c r="P22" s="41">
        <f t="shared" si="0"/>
        <v>0.7774898373983739</v>
      </c>
      <c r="Q22" s="37"/>
      <c r="R22" s="38"/>
    </row>
    <row r="23" spans="1:18" ht="33" customHeight="1">
      <c r="A23" s="5">
        <v>6</v>
      </c>
      <c r="B23" s="9" t="s">
        <v>36</v>
      </c>
      <c r="C23" s="32">
        <v>1961</v>
      </c>
      <c r="D23" s="5" t="s">
        <v>39</v>
      </c>
      <c r="E23" s="7">
        <v>1</v>
      </c>
      <c r="F23" s="35">
        <v>1383</v>
      </c>
      <c r="G23" s="35">
        <v>1286.8</v>
      </c>
      <c r="H23" s="35">
        <v>1286.8</v>
      </c>
      <c r="I23" s="39">
        <v>1286</v>
      </c>
      <c r="J23" s="6" t="s">
        <v>1</v>
      </c>
      <c r="K23" s="35">
        <v>854.61</v>
      </c>
      <c r="L23" s="35">
        <v>654.59</v>
      </c>
      <c r="M23" s="35">
        <v>50.07</v>
      </c>
      <c r="N23" s="35">
        <v>21.76</v>
      </c>
      <c r="O23" s="35">
        <v>128.19</v>
      </c>
      <c r="P23" s="41">
        <f t="shared" si="0"/>
        <v>0.6641358408455083</v>
      </c>
      <c r="Q23" s="37"/>
      <c r="R23" s="38"/>
    </row>
    <row r="24" spans="1:18" ht="30.75" customHeight="1">
      <c r="A24" s="5">
        <v>7</v>
      </c>
      <c r="B24" s="9" t="s">
        <v>37</v>
      </c>
      <c r="C24" s="32">
        <v>1971</v>
      </c>
      <c r="D24" s="5" t="s">
        <v>39</v>
      </c>
      <c r="E24" s="7">
        <v>1</v>
      </c>
      <c r="F24" s="35">
        <v>4375</v>
      </c>
      <c r="G24" s="35">
        <v>4082.9</v>
      </c>
      <c r="H24" s="35">
        <v>3532.7</v>
      </c>
      <c r="I24" s="39">
        <v>3002.9</v>
      </c>
      <c r="J24" s="6" t="s">
        <v>1</v>
      </c>
      <c r="K24" s="35">
        <v>901.4</v>
      </c>
      <c r="L24" s="35">
        <v>690.43</v>
      </c>
      <c r="M24" s="35">
        <v>52.81</v>
      </c>
      <c r="N24" s="35">
        <v>22.95</v>
      </c>
      <c r="O24" s="35">
        <v>135.21</v>
      </c>
      <c r="P24" s="41">
        <f t="shared" si="0"/>
        <v>0.22077444953341988</v>
      </c>
      <c r="Q24" s="37"/>
      <c r="R24" s="38"/>
    </row>
    <row r="25" spans="1:18" ht="34.5" customHeight="1">
      <c r="A25" s="5">
        <v>8</v>
      </c>
      <c r="B25" s="9" t="s">
        <v>51</v>
      </c>
      <c r="C25" s="32">
        <v>1985</v>
      </c>
      <c r="D25" s="5" t="s">
        <v>39</v>
      </c>
      <c r="E25" s="7">
        <v>1</v>
      </c>
      <c r="F25" s="35">
        <v>3018</v>
      </c>
      <c r="G25" s="35">
        <v>2651.8</v>
      </c>
      <c r="H25" s="35">
        <v>2567.3</v>
      </c>
      <c r="I25" s="39">
        <v>2141.6</v>
      </c>
      <c r="J25" s="6" t="s">
        <v>15</v>
      </c>
      <c r="K25" s="35">
        <v>980</v>
      </c>
      <c r="L25" s="35">
        <v>750.63</v>
      </c>
      <c r="M25" s="35">
        <v>57.42</v>
      </c>
      <c r="N25" s="35">
        <v>24.95</v>
      </c>
      <c r="O25" s="35">
        <v>147</v>
      </c>
      <c r="P25" s="41">
        <f t="shared" si="0"/>
        <v>0.3695602986650577</v>
      </c>
      <c r="R25" s="10"/>
    </row>
    <row r="26" spans="1:18" s="1" customFormat="1" ht="30">
      <c r="A26" s="5">
        <v>9</v>
      </c>
      <c r="B26" s="9" t="s">
        <v>52</v>
      </c>
      <c r="C26" s="32">
        <v>1987</v>
      </c>
      <c r="D26" s="5" t="s">
        <v>39</v>
      </c>
      <c r="E26" s="7">
        <v>1</v>
      </c>
      <c r="F26" s="35">
        <v>3024.8</v>
      </c>
      <c r="G26" s="35">
        <v>2720.78</v>
      </c>
      <c r="H26" s="35">
        <v>2720.78</v>
      </c>
      <c r="I26" s="39">
        <v>1967.78</v>
      </c>
      <c r="J26" s="6" t="s">
        <v>1</v>
      </c>
      <c r="K26" s="35">
        <v>800</v>
      </c>
      <c r="L26" s="35">
        <v>612.76</v>
      </c>
      <c r="M26" s="35">
        <v>46.87</v>
      </c>
      <c r="N26" s="35">
        <v>20.37</v>
      </c>
      <c r="O26" s="35">
        <v>120</v>
      </c>
      <c r="P26" s="41">
        <f t="shared" si="0"/>
        <v>0.2940333286778056</v>
      </c>
      <c r="R26" s="10"/>
    </row>
    <row r="27" spans="1:18" s="1" customFormat="1" ht="30" customHeight="1">
      <c r="A27" s="5">
        <v>10</v>
      </c>
      <c r="B27" s="9" t="s">
        <v>53</v>
      </c>
      <c r="C27" s="32">
        <v>1987</v>
      </c>
      <c r="D27" s="5" t="s">
        <v>39</v>
      </c>
      <c r="E27" s="7">
        <v>1</v>
      </c>
      <c r="F27" s="35">
        <v>3087.3</v>
      </c>
      <c r="G27" s="35">
        <v>2657.58</v>
      </c>
      <c r="H27" s="35">
        <v>2657.58</v>
      </c>
      <c r="I27" s="39">
        <v>2122.48</v>
      </c>
      <c r="J27" s="6" t="s">
        <v>1</v>
      </c>
      <c r="K27" s="35">
        <v>861.4</v>
      </c>
      <c r="L27" s="35">
        <v>659.79</v>
      </c>
      <c r="M27" s="35">
        <v>50.47</v>
      </c>
      <c r="N27" s="35">
        <v>21.93</v>
      </c>
      <c r="O27" s="35">
        <v>129.21</v>
      </c>
      <c r="P27" s="41">
        <f t="shared" si="0"/>
        <v>0.3241294711730221</v>
      </c>
      <c r="R27" s="10"/>
    </row>
    <row r="28" spans="1:18" s="1" customFormat="1" ht="30" customHeight="1">
      <c r="A28" s="5">
        <v>11</v>
      </c>
      <c r="B28" s="9" t="s">
        <v>54</v>
      </c>
      <c r="C28" s="32">
        <v>1960</v>
      </c>
      <c r="D28" s="5" t="s">
        <v>39</v>
      </c>
      <c r="E28" s="7">
        <v>1</v>
      </c>
      <c r="F28" s="35">
        <v>2717.5</v>
      </c>
      <c r="G28" s="35">
        <v>2541.2</v>
      </c>
      <c r="H28" s="35">
        <v>2541.2</v>
      </c>
      <c r="I28" s="39">
        <v>2010</v>
      </c>
      <c r="J28" s="6" t="s">
        <v>1</v>
      </c>
      <c r="K28" s="35">
        <v>1250</v>
      </c>
      <c r="L28" s="35">
        <v>957.44</v>
      </c>
      <c r="M28" s="35">
        <v>73.24</v>
      </c>
      <c r="N28" s="35">
        <v>31.82</v>
      </c>
      <c r="O28" s="35">
        <v>187.5</v>
      </c>
      <c r="P28" s="41">
        <f t="shared" si="0"/>
        <v>0.4918935935778373</v>
      </c>
      <c r="R28" s="10"/>
    </row>
    <row r="29" spans="1:18" s="1" customFormat="1" ht="45.75" customHeight="1">
      <c r="A29" s="5">
        <v>12</v>
      </c>
      <c r="B29" s="9" t="s">
        <v>55</v>
      </c>
      <c r="C29" s="32">
        <v>1958</v>
      </c>
      <c r="D29" s="5" t="s">
        <v>39</v>
      </c>
      <c r="E29" s="7">
        <v>1</v>
      </c>
      <c r="F29" s="35">
        <v>875.8</v>
      </c>
      <c r="G29" s="35">
        <v>822.8</v>
      </c>
      <c r="H29" s="35">
        <v>822.8</v>
      </c>
      <c r="I29" s="39">
        <v>690.9</v>
      </c>
      <c r="J29" s="6" t="s">
        <v>1</v>
      </c>
      <c r="K29" s="35">
        <v>638.52</v>
      </c>
      <c r="L29" s="35">
        <v>489.07</v>
      </c>
      <c r="M29" s="35">
        <v>37.41</v>
      </c>
      <c r="N29" s="35">
        <v>16.26</v>
      </c>
      <c r="O29" s="35">
        <v>95.78</v>
      </c>
      <c r="P29" s="41">
        <f t="shared" si="0"/>
        <v>0.7760330578512397</v>
      </c>
      <c r="R29" s="10"/>
    </row>
    <row r="30" spans="1:18" s="1" customFormat="1" ht="39" customHeight="1">
      <c r="A30" s="5">
        <v>13</v>
      </c>
      <c r="B30" s="9" t="s">
        <v>43</v>
      </c>
      <c r="C30" s="32">
        <v>1961</v>
      </c>
      <c r="D30" s="5" t="s">
        <v>39</v>
      </c>
      <c r="E30" s="7">
        <v>2</v>
      </c>
      <c r="F30" s="35">
        <v>2098</v>
      </c>
      <c r="G30" s="35">
        <v>1949</v>
      </c>
      <c r="H30" s="35">
        <v>1871.8</v>
      </c>
      <c r="I30" s="39">
        <v>1624.7</v>
      </c>
      <c r="J30" s="6" t="s">
        <v>15</v>
      </c>
      <c r="K30" s="35">
        <v>1642.9</v>
      </c>
      <c r="L30" s="35">
        <v>1258.4</v>
      </c>
      <c r="M30" s="35">
        <v>96.27</v>
      </c>
      <c r="N30" s="35">
        <v>41.8</v>
      </c>
      <c r="O30" s="35">
        <v>246.43</v>
      </c>
      <c r="P30" s="41">
        <f t="shared" si="0"/>
        <v>0.8429451000513084</v>
      </c>
      <c r="R30" s="10"/>
    </row>
    <row r="31" spans="1:18" s="1" customFormat="1" ht="43.5" customHeight="1">
      <c r="A31" s="5">
        <v>14</v>
      </c>
      <c r="B31" s="9" t="s">
        <v>44</v>
      </c>
      <c r="C31" s="32">
        <v>1965</v>
      </c>
      <c r="D31" s="5" t="s">
        <v>39</v>
      </c>
      <c r="E31" s="7">
        <v>1</v>
      </c>
      <c r="F31" s="35">
        <v>1667.9</v>
      </c>
      <c r="G31" s="35">
        <v>1568.9</v>
      </c>
      <c r="H31" s="35">
        <v>1568.9</v>
      </c>
      <c r="I31" s="39">
        <v>1268.4</v>
      </c>
      <c r="J31" s="6" t="s">
        <v>1</v>
      </c>
      <c r="K31" s="35">
        <v>550</v>
      </c>
      <c r="L31" s="35">
        <v>421.28</v>
      </c>
      <c r="M31" s="35">
        <v>32.23</v>
      </c>
      <c r="N31" s="35">
        <v>13.99</v>
      </c>
      <c r="O31" s="35">
        <v>82.5</v>
      </c>
      <c r="P31" s="41">
        <f t="shared" si="0"/>
        <v>0.35056408948945117</v>
      </c>
      <c r="R31" s="10"/>
    </row>
    <row r="32" spans="1:18" s="1" customFormat="1" ht="33" customHeight="1">
      <c r="A32" s="5">
        <v>15</v>
      </c>
      <c r="B32" s="9" t="s">
        <v>45</v>
      </c>
      <c r="C32" s="32">
        <v>1959</v>
      </c>
      <c r="D32" s="5" t="s">
        <v>39</v>
      </c>
      <c r="E32" s="7">
        <v>2</v>
      </c>
      <c r="F32" s="35">
        <v>1156</v>
      </c>
      <c r="G32" s="35">
        <v>1069</v>
      </c>
      <c r="H32" s="35">
        <v>1069</v>
      </c>
      <c r="I32" s="35">
        <v>1069</v>
      </c>
      <c r="J32" s="6" t="s">
        <v>15</v>
      </c>
      <c r="K32" s="35">
        <v>1007.8</v>
      </c>
      <c r="L32" s="35">
        <v>771.93</v>
      </c>
      <c r="M32" s="35">
        <v>59.06</v>
      </c>
      <c r="N32" s="35">
        <v>25.64</v>
      </c>
      <c r="O32" s="35">
        <v>151.17</v>
      </c>
      <c r="P32" s="41">
        <f t="shared" si="0"/>
        <v>0.9427502338634237</v>
      </c>
      <c r="R32" s="10"/>
    </row>
    <row r="33" spans="1:18" s="1" customFormat="1" ht="36" customHeight="1">
      <c r="A33" s="5">
        <v>16</v>
      </c>
      <c r="B33" s="9" t="s">
        <v>46</v>
      </c>
      <c r="C33" s="32">
        <v>1963</v>
      </c>
      <c r="D33" s="5" t="s">
        <v>39</v>
      </c>
      <c r="E33" s="7">
        <v>2</v>
      </c>
      <c r="F33" s="35">
        <v>1330.8</v>
      </c>
      <c r="G33" s="35">
        <v>1232.8</v>
      </c>
      <c r="H33" s="35">
        <v>1232.8</v>
      </c>
      <c r="I33" s="39">
        <v>1142.9</v>
      </c>
      <c r="J33" s="6" t="s">
        <v>15</v>
      </c>
      <c r="K33" s="35">
        <v>1300</v>
      </c>
      <c r="L33" s="35">
        <v>995.75</v>
      </c>
      <c r="M33" s="35">
        <v>76.18</v>
      </c>
      <c r="N33" s="35">
        <v>33.07</v>
      </c>
      <c r="O33" s="35">
        <v>195</v>
      </c>
      <c r="P33" s="41">
        <f t="shared" si="0"/>
        <v>1.054510058403634</v>
      </c>
      <c r="R33" s="10"/>
    </row>
    <row r="34" spans="1:18" s="1" customFormat="1" ht="36" customHeight="1">
      <c r="A34" s="5">
        <v>17</v>
      </c>
      <c r="B34" s="9" t="s">
        <v>48</v>
      </c>
      <c r="C34" s="32">
        <v>1989</v>
      </c>
      <c r="D34" s="5" t="s">
        <v>39</v>
      </c>
      <c r="E34" s="7">
        <v>1</v>
      </c>
      <c r="F34" s="35">
        <v>3590.3</v>
      </c>
      <c r="G34" s="35">
        <v>3234.8</v>
      </c>
      <c r="H34" s="35">
        <v>3234.8</v>
      </c>
      <c r="I34" s="39">
        <v>3014.5</v>
      </c>
      <c r="J34" s="6" t="s">
        <v>47</v>
      </c>
      <c r="K34" s="35">
        <v>464.71</v>
      </c>
      <c r="L34" s="35">
        <v>355.95</v>
      </c>
      <c r="M34" s="35">
        <v>27.23</v>
      </c>
      <c r="N34" s="35">
        <v>11.82</v>
      </c>
      <c r="O34" s="35">
        <v>69.71</v>
      </c>
      <c r="P34" s="41">
        <f t="shared" si="0"/>
        <v>0.14365957709904784</v>
      </c>
      <c r="R34" s="10"/>
    </row>
    <row r="35" spans="1:18" s="1" customFormat="1" ht="18">
      <c r="A35" s="5"/>
      <c r="B35" s="9"/>
      <c r="C35" s="33"/>
      <c r="D35" s="33"/>
      <c r="E35" s="8"/>
      <c r="F35" s="8"/>
      <c r="G35" s="36"/>
      <c r="H35" s="36"/>
      <c r="I35" s="36"/>
      <c r="J35" s="5"/>
      <c r="K35" s="34"/>
      <c r="L35" s="34"/>
      <c r="M35" s="34"/>
      <c r="N35" s="34"/>
      <c r="O35" s="34"/>
      <c r="P35" s="40"/>
      <c r="R35" s="10"/>
    </row>
    <row r="36" spans="1:18" s="1" customFormat="1" ht="29.25" customHeight="1">
      <c r="A36" s="5"/>
      <c r="B36" s="42" t="s">
        <v>23</v>
      </c>
      <c r="C36" s="43"/>
      <c r="D36" s="43"/>
      <c r="E36" s="44"/>
      <c r="F36" s="45">
        <f>SUM(F18:F35)</f>
        <v>57835.400000000016</v>
      </c>
      <c r="G36" s="45">
        <f>SUM(G18:G35)</f>
        <v>51922.46000000001</v>
      </c>
      <c r="H36" s="45">
        <f>SUM(H18:H35)</f>
        <v>48079.24000000001</v>
      </c>
      <c r="I36" s="45">
        <f>SUM(I18:I35)</f>
        <v>40734.740000000005</v>
      </c>
      <c r="J36" s="46"/>
      <c r="K36" s="34">
        <f>SUM(K18:K35)</f>
        <v>19524.7</v>
      </c>
      <c r="L36" s="34">
        <f>SUM(L18:L35)</f>
        <v>14955.000000000002</v>
      </c>
      <c r="M36" s="34">
        <f>SUM(M18:M35)</f>
        <v>1144.0000000000002</v>
      </c>
      <c r="N36" s="34">
        <f>SUM(N18:N35)</f>
        <v>496.99999999999994</v>
      </c>
      <c r="O36" s="34">
        <f>SUM(O18:O35)</f>
        <v>2928.7000000000003</v>
      </c>
      <c r="P36" s="40"/>
      <c r="R36" s="10"/>
    </row>
    <row r="37" spans="6:18" ht="15">
      <c r="F37" s="11"/>
      <c r="R37" s="10"/>
    </row>
    <row r="38" spans="11:18" ht="15">
      <c r="K38" s="25"/>
      <c r="O38" s="11"/>
      <c r="R38" s="10"/>
    </row>
    <row r="39" spans="1:18" ht="15">
      <c r="A39" s="20"/>
      <c r="B39" s="14"/>
      <c r="C39" s="3"/>
      <c r="D39" s="3"/>
      <c r="E39" s="15"/>
      <c r="F39" s="15"/>
      <c r="G39" s="15"/>
      <c r="H39" s="15"/>
      <c r="I39" s="15"/>
      <c r="J39" s="2"/>
      <c r="K39" s="26"/>
      <c r="L39" s="16"/>
      <c r="M39" s="16"/>
      <c r="N39" s="16"/>
      <c r="O39" s="17"/>
      <c r="P39" s="18"/>
      <c r="R39" s="10"/>
    </row>
    <row r="40" spans="1:18" ht="140.25" customHeight="1">
      <c r="A40" s="58" t="s">
        <v>49</v>
      </c>
      <c r="B40" s="58"/>
      <c r="C40" s="58"/>
      <c r="D40" s="58"/>
      <c r="E40" s="58" t="s">
        <v>56</v>
      </c>
      <c r="F40" s="58"/>
      <c r="G40" s="58"/>
      <c r="H40" s="58"/>
      <c r="I40" s="58" t="s">
        <v>38</v>
      </c>
      <c r="J40" s="58"/>
      <c r="K40" s="53" t="s">
        <v>57</v>
      </c>
      <c r="L40" s="54"/>
      <c r="M40" s="54"/>
      <c r="N40" s="54"/>
      <c r="O40" s="54"/>
      <c r="P40" s="55"/>
      <c r="R40" s="10"/>
    </row>
    <row r="41" spans="1:18" ht="18.75" customHeight="1">
      <c r="A41" s="21"/>
      <c r="B41" s="21"/>
      <c r="C41" s="21"/>
      <c r="D41" s="21"/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2"/>
      <c r="R41" s="10"/>
    </row>
    <row r="42" spans="1:16" ht="20.25" customHeight="1">
      <c r="A42" s="21"/>
      <c r="B42" s="21"/>
      <c r="C42" s="21"/>
      <c r="D42" s="21"/>
      <c r="E42" s="21"/>
      <c r="F42" s="21"/>
      <c r="G42" s="21"/>
      <c r="H42" s="21"/>
      <c r="I42" s="21"/>
      <c r="J42" s="22"/>
      <c r="K42" s="22"/>
      <c r="L42" s="22"/>
      <c r="M42" s="22"/>
      <c r="N42" s="22"/>
      <c r="O42" s="22"/>
      <c r="P42" s="22"/>
    </row>
    <row r="43" spans="1:16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5">
      <c r="A44" s="20"/>
      <c r="B44" s="14"/>
      <c r="C44" s="3"/>
      <c r="D44" s="3"/>
      <c r="E44" s="15"/>
      <c r="F44" s="15"/>
      <c r="G44" s="15"/>
      <c r="H44" s="15"/>
      <c r="I44" s="15"/>
      <c r="J44" s="2"/>
      <c r="K44" s="26"/>
      <c r="L44" s="16"/>
      <c r="M44" s="16"/>
      <c r="N44" s="16"/>
      <c r="O44" s="17"/>
      <c r="P44" s="18"/>
    </row>
    <row r="45" spans="1:16" ht="18">
      <c r="A45" s="19"/>
      <c r="B45" s="12"/>
      <c r="C45" s="23" t="s">
        <v>24</v>
      </c>
      <c r="D45" s="23"/>
      <c r="E45" s="23"/>
      <c r="F45" s="23"/>
      <c r="G45" s="23"/>
      <c r="H45" s="23"/>
      <c r="I45" s="23"/>
      <c r="J45" s="23"/>
      <c r="K45" s="27"/>
      <c r="L45" s="23"/>
      <c r="M45" s="23"/>
      <c r="N45" s="23"/>
      <c r="O45" s="12"/>
      <c r="P45" s="12"/>
    </row>
    <row r="46" spans="1:16" ht="18">
      <c r="A46" s="19"/>
      <c r="B46" s="12"/>
      <c r="C46" s="23"/>
      <c r="D46" s="23"/>
      <c r="E46" s="23"/>
      <c r="F46" s="23"/>
      <c r="G46" s="23"/>
      <c r="H46" s="23"/>
      <c r="I46" s="23"/>
      <c r="J46" s="23"/>
      <c r="K46" s="27"/>
      <c r="L46" s="23"/>
      <c r="M46" s="23"/>
      <c r="N46" s="23"/>
      <c r="O46" s="12"/>
      <c r="P46" s="12"/>
    </row>
    <row r="47" spans="1:16" ht="18">
      <c r="A47" s="19"/>
      <c r="B47" s="12"/>
      <c r="C47" s="23"/>
      <c r="D47" s="23"/>
      <c r="E47" s="23"/>
      <c r="F47" s="23"/>
      <c r="G47" s="23"/>
      <c r="H47" s="23"/>
      <c r="I47" s="23"/>
      <c r="J47" s="23"/>
      <c r="K47" s="27"/>
      <c r="L47" s="23"/>
      <c r="M47" s="23"/>
      <c r="N47" s="23"/>
      <c r="O47" s="12"/>
      <c r="P47" s="12"/>
    </row>
    <row r="48" spans="1:16" ht="18">
      <c r="A48" s="19"/>
      <c r="B48" s="12"/>
      <c r="C48" s="23" t="s">
        <v>25</v>
      </c>
      <c r="D48" s="23"/>
      <c r="E48" s="24"/>
      <c r="F48" s="24"/>
      <c r="G48" s="24"/>
      <c r="H48" s="24"/>
      <c r="I48" s="24"/>
      <c r="J48" s="24"/>
      <c r="K48" s="28"/>
      <c r="L48" s="23"/>
      <c r="M48" s="23"/>
      <c r="N48" s="23"/>
      <c r="O48" s="12"/>
      <c r="P48" s="12"/>
    </row>
    <row r="49" spans="1:14" ht="15">
      <c r="A49" s="19"/>
      <c r="C49" s="13"/>
      <c r="D49" s="13"/>
      <c r="E49" s="13"/>
      <c r="F49" s="13"/>
      <c r="G49" s="13"/>
      <c r="H49" s="13"/>
      <c r="I49" s="13"/>
      <c r="J49" s="13"/>
      <c r="K49" s="29"/>
      <c r="L49" s="13"/>
      <c r="M49" s="13"/>
      <c r="N49" s="13"/>
    </row>
  </sheetData>
  <sheetProtection/>
  <mergeCells count="35">
    <mergeCell ref="A11:P11"/>
    <mergeCell ref="A12:P12"/>
    <mergeCell ref="A8:P8"/>
    <mergeCell ref="A9:P9"/>
    <mergeCell ref="A10:P10"/>
    <mergeCell ref="A1:P1"/>
    <mergeCell ref="A2:P2"/>
    <mergeCell ref="A4:P4"/>
    <mergeCell ref="A6:P6"/>
    <mergeCell ref="K3:P3"/>
    <mergeCell ref="K5:P5"/>
    <mergeCell ref="J13:J16"/>
    <mergeCell ref="A7:P7"/>
    <mergeCell ref="A5:J5"/>
    <mergeCell ref="A3:J3"/>
    <mergeCell ref="K40:P40"/>
    <mergeCell ref="O15:O16"/>
    <mergeCell ref="H14:I15"/>
    <mergeCell ref="A40:D40"/>
    <mergeCell ref="E40:H40"/>
    <mergeCell ref="I40:J40"/>
    <mergeCell ref="P13:P16"/>
    <mergeCell ref="K14:K16"/>
    <mergeCell ref="L14:O14"/>
    <mergeCell ref="L15:L16"/>
    <mergeCell ref="M15:M16"/>
    <mergeCell ref="N15:N16"/>
    <mergeCell ref="K13:O13"/>
    <mergeCell ref="A13:A16"/>
    <mergeCell ref="B13:B16"/>
    <mergeCell ref="C13:D15"/>
    <mergeCell ref="E13:E16"/>
    <mergeCell ref="F13:I13"/>
    <mergeCell ref="F14:F16"/>
    <mergeCell ref="G14:G16"/>
  </mergeCells>
  <printOptions/>
  <pageMargins left="0.75" right="0.75" top="1" bottom="1" header="0.5" footer="0.5"/>
  <pageSetup horizontalDpi="600" verticalDpi="600" orientation="landscape" paperSize="9" scale="55" r:id="rId1"/>
  <ignoredErrors>
    <ignoredError sqref="P18:P24 P31:P32 P25:P29 P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2010-05-18T16:34:27Z</cp:lastPrinted>
  <dcterms:created xsi:type="dcterms:W3CDTF">1996-10-08T23:32:33Z</dcterms:created>
  <dcterms:modified xsi:type="dcterms:W3CDTF">2010-06-03T08:15:43Z</dcterms:modified>
  <cp:category/>
  <cp:version/>
  <cp:contentType/>
  <cp:contentStatus/>
</cp:coreProperties>
</file>